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<sst xmlns="http://schemas.openxmlformats.org/spreadsheetml/2006/main" count="95" uniqueCount="54">
  <si>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r>
      <t xml:space="preserve"> </t>
    </r>
    <r>
      <rPr>
        <b/>
        <u val="single"/>
        <sz val="20"/>
        <rFont val="宋体"/>
        <family val="0"/>
      </rPr>
      <t>经济管理</t>
    </r>
    <r>
      <rPr>
        <b/>
        <sz val="20"/>
        <rFont val="宋体"/>
        <family val="0"/>
      </rPr>
      <t>学院金融专业2019年硕士研究生复试成绩排名</t>
    </r>
  </si>
  <si>
    <t>名次</t>
  </si>
  <si>
    <t>考生姓名</t>
  </si>
  <si>
    <t>考生编号</t>
  </si>
  <si>
    <t>政治理论</t>
  </si>
  <si>
    <t>外国语</t>
  </si>
  <si>
    <t>业务课一</t>
  </si>
  <si>
    <t>业务课二</t>
  </si>
  <si>
    <t>初试总分</t>
  </si>
  <si>
    <t>体检</t>
  </si>
  <si>
    <t>思想政治道德素质</t>
  </si>
  <si>
    <t>专业课笔试成绩</t>
  </si>
  <si>
    <t>面试成绩</t>
  </si>
  <si>
    <t>外语测试成绩</t>
  </si>
  <si>
    <t>总成绩</t>
  </si>
  <si>
    <t>备注</t>
  </si>
  <si>
    <t>李玉</t>
  </si>
  <si>
    <t>104349601900403</t>
  </si>
  <si>
    <t>合格</t>
  </si>
  <si>
    <t>全日制（一志愿）</t>
  </si>
  <si>
    <t>张瑞</t>
  </si>
  <si>
    <t>104349601900405</t>
  </si>
  <si>
    <t>张凯琪</t>
  </si>
  <si>
    <t>104349601900399</t>
  </si>
  <si>
    <t>刘鹏举</t>
  </si>
  <si>
    <t>104239370909225</t>
  </si>
  <si>
    <t>全日制（调剂）</t>
  </si>
  <si>
    <t>姜序</t>
  </si>
  <si>
    <t>102469210003343</t>
  </si>
  <si>
    <t>汪琪</t>
  </si>
  <si>
    <t>100369999905678</t>
  </si>
  <si>
    <t>彭丽群</t>
  </si>
  <si>
    <t>104349601900743</t>
  </si>
  <si>
    <t>张莹</t>
  </si>
  <si>
    <t>102869370915311</t>
  </si>
  <si>
    <t>陆启凤</t>
  </si>
  <si>
    <t>100369999905923</t>
  </si>
  <si>
    <t>张秀娟</t>
  </si>
  <si>
    <t>104349601900728</t>
  </si>
  <si>
    <t>秦茂倩</t>
  </si>
  <si>
    <t>104239375201647</t>
  </si>
  <si>
    <t>王洁</t>
  </si>
  <si>
    <t>100369999904158</t>
  </si>
  <si>
    <t>徐亚男</t>
  </si>
  <si>
    <t>104239370909234</t>
  </si>
  <si>
    <t>陈英凤</t>
  </si>
  <si>
    <t>104239375201640</t>
  </si>
  <si>
    <t>赵洋</t>
  </si>
  <si>
    <t>104349601902302</t>
  </si>
  <si>
    <t>非全日制（一志愿）</t>
  </si>
  <si>
    <t>硕士点负责人：                                         学院负责人：                                       学院（章)</t>
  </si>
  <si>
    <t>备注1：各项成绩均为百分制。总成绩相同者，初试成绩高者排在前面。</t>
  </si>
  <si>
    <t>备注2：MPA和MPAcc的专业课笔试成绩还包含思想政治理论成绩，两者各占该项成绩的50%。</t>
  </si>
  <si>
    <t>备注3：相同专业的全日制和非全日制分别排名，注明全日制还是非全日制。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</si>
</sst>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3" max="3" width="16.625" style="0" customWidth="1"/>
    <col min="15" max="15" width="15.25390625" style="0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2"/>
      <c r="O1" s="1"/>
    </row>
    <row r="2" spans="1:15" ht="4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3" t="s">
        <v>13</v>
      </c>
      <c r="N2" s="14" t="s">
        <v>14</v>
      </c>
      <c r="O2" s="2" t="s">
        <v>15</v>
      </c>
    </row>
    <row r="3" spans="1:15" ht="14.25">
      <c r="A3" s="3">
        <v>1</v>
      </c>
      <c r="B3" s="4" t="s">
        <v>16</v>
      </c>
      <c r="C3" s="4" t="s">
        <v>17</v>
      </c>
      <c r="D3" s="3">
        <v>73</v>
      </c>
      <c r="E3" s="3">
        <v>77</v>
      </c>
      <c r="F3" s="3">
        <v>91</v>
      </c>
      <c r="G3" s="3">
        <v>141</v>
      </c>
      <c r="H3" s="3">
        <f aca="true" t="shared" si="0" ref="H3:H17">SUM(D3:G3)</f>
        <v>382</v>
      </c>
      <c r="I3" s="3" t="s">
        <v>18</v>
      </c>
      <c r="J3" s="3" t="s">
        <v>18</v>
      </c>
      <c r="K3" s="3">
        <v>94</v>
      </c>
      <c r="L3" s="15">
        <v>94.4</v>
      </c>
      <c r="M3" s="16">
        <v>92.66666666666667</v>
      </c>
      <c r="N3" s="17">
        <f aca="true" t="shared" si="1" ref="N3:N17">H3/5*55%+K3*15%+L3*15%+M3*15%</f>
        <v>84.18</v>
      </c>
      <c r="O3" s="4" t="s">
        <v>19</v>
      </c>
    </row>
    <row r="4" spans="1:15" ht="14.25">
      <c r="A4" s="5">
        <v>2</v>
      </c>
      <c r="B4" s="4" t="s">
        <v>20</v>
      </c>
      <c r="C4" s="4" t="s">
        <v>21</v>
      </c>
      <c r="D4" s="3">
        <v>70</v>
      </c>
      <c r="E4" s="3">
        <v>69</v>
      </c>
      <c r="F4" s="3">
        <v>93</v>
      </c>
      <c r="G4" s="3">
        <v>132</v>
      </c>
      <c r="H4" s="3">
        <f t="shared" si="0"/>
        <v>364</v>
      </c>
      <c r="I4" s="3" t="s">
        <v>18</v>
      </c>
      <c r="J4" s="3" t="s">
        <v>18</v>
      </c>
      <c r="K4" s="3">
        <v>90</v>
      </c>
      <c r="L4" s="15">
        <v>91</v>
      </c>
      <c r="M4" s="16">
        <v>85.66666666666667</v>
      </c>
      <c r="N4" s="17">
        <f t="shared" si="1"/>
        <v>80.03999999999999</v>
      </c>
      <c r="O4" s="4" t="s">
        <v>19</v>
      </c>
    </row>
    <row r="5" spans="1:15" ht="14.25">
      <c r="A5" s="3">
        <v>3</v>
      </c>
      <c r="B5" s="4" t="s">
        <v>22</v>
      </c>
      <c r="C5" s="4" t="s">
        <v>23</v>
      </c>
      <c r="D5" s="3">
        <v>61</v>
      </c>
      <c r="E5" s="3">
        <v>73</v>
      </c>
      <c r="F5" s="3">
        <v>92</v>
      </c>
      <c r="G5" s="3">
        <v>126</v>
      </c>
      <c r="H5" s="3">
        <f t="shared" si="0"/>
        <v>352</v>
      </c>
      <c r="I5" s="3" t="s">
        <v>18</v>
      </c>
      <c r="J5" s="3" t="s">
        <v>18</v>
      </c>
      <c r="K5" s="3">
        <v>84</v>
      </c>
      <c r="L5" s="15">
        <v>90.2</v>
      </c>
      <c r="M5" s="16">
        <v>85.33333333333333</v>
      </c>
      <c r="N5" s="17">
        <f t="shared" si="1"/>
        <v>77.65</v>
      </c>
      <c r="O5" s="4" t="s">
        <v>19</v>
      </c>
    </row>
    <row r="6" spans="1:15" ht="14.25">
      <c r="A6" s="5">
        <v>4</v>
      </c>
      <c r="B6" s="4" t="s">
        <v>24</v>
      </c>
      <c r="C6" s="4" t="s">
        <v>25</v>
      </c>
      <c r="D6" s="3">
        <v>65</v>
      </c>
      <c r="E6" s="3">
        <v>63</v>
      </c>
      <c r="F6" s="3">
        <v>121</v>
      </c>
      <c r="G6" s="3">
        <v>139</v>
      </c>
      <c r="H6" s="3">
        <f t="shared" si="0"/>
        <v>388</v>
      </c>
      <c r="I6" s="3" t="s">
        <v>18</v>
      </c>
      <c r="J6" s="3" t="s">
        <v>18</v>
      </c>
      <c r="K6" s="3">
        <v>88</v>
      </c>
      <c r="L6" s="15">
        <v>85.6</v>
      </c>
      <c r="M6" s="16">
        <v>79.33333333333333</v>
      </c>
      <c r="N6" s="17">
        <f t="shared" si="1"/>
        <v>80.62</v>
      </c>
      <c r="O6" s="4" t="s">
        <v>26</v>
      </c>
    </row>
    <row r="7" spans="1:15" ht="14.25">
      <c r="A7" s="3">
        <v>5</v>
      </c>
      <c r="B7" s="4" t="s">
        <v>27</v>
      </c>
      <c r="C7" s="4" t="s">
        <v>28</v>
      </c>
      <c r="D7" s="3">
        <v>61</v>
      </c>
      <c r="E7" s="3">
        <v>74</v>
      </c>
      <c r="F7" s="3">
        <v>131</v>
      </c>
      <c r="G7" s="3">
        <v>93</v>
      </c>
      <c r="H7" s="3">
        <f t="shared" si="0"/>
        <v>359</v>
      </c>
      <c r="I7" s="3" t="s">
        <v>18</v>
      </c>
      <c r="J7" s="3" t="s">
        <v>18</v>
      </c>
      <c r="K7" s="3">
        <v>80</v>
      </c>
      <c r="L7" s="15">
        <v>93</v>
      </c>
      <c r="M7" s="16">
        <v>84.66666666666667</v>
      </c>
      <c r="N7" s="17">
        <f t="shared" si="1"/>
        <v>78.14</v>
      </c>
      <c r="O7" s="4" t="s">
        <v>26</v>
      </c>
    </row>
    <row r="8" spans="1:15" ht="14.25">
      <c r="A8" s="5">
        <v>6</v>
      </c>
      <c r="B8" s="4" t="s">
        <v>29</v>
      </c>
      <c r="C8" s="4" t="s">
        <v>30</v>
      </c>
      <c r="D8" s="3">
        <v>66</v>
      </c>
      <c r="E8" s="3">
        <v>60</v>
      </c>
      <c r="F8" s="3">
        <v>119</v>
      </c>
      <c r="G8" s="3">
        <v>109</v>
      </c>
      <c r="H8" s="3">
        <f t="shared" si="0"/>
        <v>354</v>
      </c>
      <c r="I8" s="3" t="s">
        <v>18</v>
      </c>
      <c r="J8" s="3" t="s">
        <v>18</v>
      </c>
      <c r="K8" s="3">
        <v>84</v>
      </c>
      <c r="L8" s="15">
        <v>88.8</v>
      </c>
      <c r="M8" s="16">
        <v>86.33333333333333</v>
      </c>
      <c r="N8" s="17">
        <f t="shared" si="1"/>
        <v>77.81</v>
      </c>
      <c r="O8" s="4" t="s">
        <v>26</v>
      </c>
    </row>
    <row r="9" spans="1:15" ht="14.25">
      <c r="A9" s="3">
        <v>7</v>
      </c>
      <c r="B9" s="4" t="s">
        <v>31</v>
      </c>
      <c r="C9" s="4" t="s">
        <v>32</v>
      </c>
      <c r="D9" s="3">
        <v>62</v>
      </c>
      <c r="E9" s="3">
        <v>61</v>
      </c>
      <c r="F9" s="3">
        <v>87</v>
      </c>
      <c r="G9" s="3">
        <v>139</v>
      </c>
      <c r="H9" s="3">
        <f t="shared" si="0"/>
        <v>349</v>
      </c>
      <c r="I9" s="3" t="s">
        <v>18</v>
      </c>
      <c r="J9" s="3" t="s">
        <v>18</v>
      </c>
      <c r="K9" s="3">
        <v>77</v>
      </c>
      <c r="L9" s="15">
        <v>91.8</v>
      </c>
      <c r="M9" s="16">
        <v>91</v>
      </c>
      <c r="N9" s="17">
        <f t="shared" si="1"/>
        <v>77.36</v>
      </c>
      <c r="O9" s="4" t="s">
        <v>26</v>
      </c>
    </row>
    <row r="10" spans="1:15" ht="14.25">
      <c r="A10" s="5">
        <v>8</v>
      </c>
      <c r="B10" s="6" t="s">
        <v>33</v>
      </c>
      <c r="C10" s="4" t="s">
        <v>34</v>
      </c>
      <c r="D10" s="3">
        <v>69</v>
      </c>
      <c r="E10" s="3">
        <v>53</v>
      </c>
      <c r="F10" s="3">
        <v>105</v>
      </c>
      <c r="G10" s="3">
        <v>118</v>
      </c>
      <c r="H10" s="3">
        <f t="shared" si="0"/>
        <v>345</v>
      </c>
      <c r="I10" s="3" t="s">
        <v>18</v>
      </c>
      <c r="J10" s="3" t="s">
        <v>18</v>
      </c>
      <c r="K10" s="4">
        <v>90</v>
      </c>
      <c r="L10" s="15">
        <v>92</v>
      </c>
      <c r="M10" s="18">
        <v>80.66666666666667</v>
      </c>
      <c r="N10" s="17">
        <f t="shared" si="1"/>
        <v>77.35</v>
      </c>
      <c r="O10" s="4" t="s">
        <v>26</v>
      </c>
    </row>
    <row r="11" spans="1:15" ht="14.25">
      <c r="A11" s="3">
        <v>9</v>
      </c>
      <c r="B11" s="4" t="s">
        <v>35</v>
      </c>
      <c r="C11" s="4" t="s">
        <v>36</v>
      </c>
      <c r="D11" s="3">
        <v>66</v>
      </c>
      <c r="E11" s="3">
        <v>61</v>
      </c>
      <c r="F11" s="3">
        <v>124</v>
      </c>
      <c r="G11" s="3">
        <v>95</v>
      </c>
      <c r="H11" s="3">
        <f t="shared" si="0"/>
        <v>346</v>
      </c>
      <c r="I11" s="3" t="s">
        <v>18</v>
      </c>
      <c r="J11" s="3" t="s">
        <v>18</v>
      </c>
      <c r="K11" s="4">
        <v>77</v>
      </c>
      <c r="L11" s="15">
        <v>93.6</v>
      </c>
      <c r="M11" s="18">
        <v>89.33333333333333</v>
      </c>
      <c r="N11" s="17">
        <f t="shared" si="1"/>
        <v>77.05</v>
      </c>
      <c r="O11" s="4" t="s">
        <v>26</v>
      </c>
    </row>
    <row r="12" spans="1:15" ht="14.25">
      <c r="A12" s="5">
        <v>10</v>
      </c>
      <c r="B12" s="4" t="s">
        <v>37</v>
      </c>
      <c r="C12" s="4" t="s">
        <v>38</v>
      </c>
      <c r="D12" s="3">
        <v>54</v>
      </c>
      <c r="E12" s="3">
        <v>52</v>
      </c>
      <c r="F12" s="3">
        <v>106</v>
      </c>
      <c r="G12" s="3">
        <v>134</v>
      </c>
      <c r="H12" s="3">
        <f t="shared" si="0"/>
        <v>346</v>
      </c>
      <c r="I12" s="3" t="s">
        <v>18</v>
      </c>
      <c r="J12" s="3" t="s">
        <v>18</v>
      </c>
      <c r="K12" s="4">
        <v>79</v>
      </c>
      <c r="L12" s="15">
        <v>91</v>
      </c>
      <c r="M12" s="18">
        <v>87.33333333333333</v>
      </c>
      <c r="N12" s="17">
        <f t="shared" si="1"/>
        <v>76.66</v>
      </c>
      <c r="O12" s="4" t="s">
        <v>26</v>
      </c>
    </row>
    <row r="13" spans="1:15" ht="14.25">
      <c r="A13" s="3">
        <v>11</v>
      </c>
      <c r="B13" s="4" t="s">
        <v>39</v>
      </c>
      <c r="C13" s="4" t="s">
        <v>40</v>
      </c>
      <c r="D13" s="3">
        <v>58</v>
      </c>
      <c r="E13" s="3">
        <v>80</v>
      </c>
      <c r="F13" s="3">
        <v>103</v>
      </c>
      <c r="G13" s="3">
        <v>109</v>
      </c>
      <c r="H13" s="3">
        <f t="shared" si="0"/>
        <v>350</v>
      </c>
      <c r="I13" s="3" t="s">
        <v>18</v>
      </c>
      <c r="J13" s="3" t="s">
        <v>18</v>
      </c>
      <c r="K13" s="3">
        <v>89</v>
      </c>
      <c r="L13" s="15">
        <v>86.2</v>
      </c>
      <c r="M13" s="16">
        <v>79</v>
      </c>
      <c r="N13" s="17">
        <f t="shared" si="1"/>
        <v>76.63</v>
      </c>
      <c r="O13" s="4" t="s">
        <v>26</v>
      </c>
    </row>
    <row r="14" spans="1:15" ht="14.25">
      <c r="A14" s="5">
        <v>12</v>
      </c>
      <c r="B14" s="6" t="s">
        <v>41</v>
      </c>
      <c r="C14" s="4" t="s">
        <v>42</v>
      </c>
      <c r="D14" s="3">
        <v>65</v>
      </c>
      <c r="E14" s="3">
        <v>63</v>
      </c>
      <c r="F14" s="3">
        <v>106</v>
      </c>
      <c r="G14" s="3">
        <v>113</v>
      </c>
      <c r="H14" s="3">
        <f t="shared" si="0"/>
        <v>347</v>
      </c>
      <c r="I14" s="3" t="s">
        <v>18</v>
      </c>
      <c r="J14" s="3" t="s">
        <v>18</v>
      </c>
      <c r="K14" s="3">
        <v>80</v>
      </c>
      <c r="L14" s="15">
        <v>89.6</v>
      </c>
      <c r="M14" s="16">
        <v>85.33333333333333</v>
      </c>
      <c r="N14" s="17">
        <f t="shared" si="1"/>
        <v>76.41000000000001</v>
      </c>
      <c r="O14" s="4" t="s">
        <v>26</v>
      </c>
    </row>
    <row r="15" spans="1:15" ht="14.25">
      <c r="A15" s="3">
        <v>13</v>
      </c>
      <c r="B15" s="4" t="s">
        <v>43</v>
      </c>
      <c r="C15" s="4" t="s">
        <v>44</v>
      </c>
      <c r="D15" s="3">
        <v>62</v>
      </c>
      <c r="E15" s="3">
        <v>64</v>
      </c>
      <c r="F15" s="3">
        <v>111</v>
      </c>
      <c r="G15" s="3">
        <v>118</v>
      </c>
      <c r="H15" s="3">
        <f t="shared" si="0"/>
        <v>355</v>
      </c>
      <c r="I15" s="3" t="s">
        <v>18</v>
      </c>
      <c r="J15" s="3" t="s">
        <v>18</v>
      </c>
      <c r="K15" s="3">
        <v>84</v>
      </c>
      <c r="L15" s="15">
        <v>82.2</v>
      </c>
      <c r="M15" s="16">
        <v>76.33333333333333</v>
      </c>
      <c r="N15" s="17">
        <f t="shared" si="1"/>
        <v>75.43</v>
      </c>
      <c r="O15" s="4" t="s">
        <v>26</v>
      </c>
    </row>
    <row r="16" spans="1:15" ht="14.25">
      <c r="A16" s="5">
        <v>14</v>
      </c>
      <c r="B16" s="4" t="s">
        <v>45</v>
      </c>
      <c r="C16" s="4" t="s">
        <v>46</v>
      </c>
      <c r="D16" s="3">
        <v>61</v>
      </c>
      <c r="E16" s="3">
        <v>67</v>
      </c>
      <c r="F16" s="3">
        <v>103</v>
      </c>
      <c r="G16" s="3">
        <v>126</v>
      </c>
      <c r="H16" s="3">
        <f t="shared" si="0"/>
        <v>357</v>
      </c>
      <c r="I16" s="3" t="s">
        <v>18</v>
      </c>
      <c r="J16" s="3" t="s">
        <v>18</v>
      </c>
      <c r="K16" s="3">
        <v>72</v>
      </c>
      <c r="L16" s="15">
        <v>75.8</v>
      </c>
      <c r="M16" s="16">
        <v>83.66666666666667</v>
      </c>
      <c r="N16" s="17">
        <f t="shared" si="1"/>
        <v>73.99</v>
      </c>
      <c r="O16" s="4" t="s">
        <v>26</v>
      </c>
    </row>
    <row r="17" spans="1:15" ht="14.25">
      <c r="A17" s="3">
        <v>1</v>
      </c>
      <c r="B17" s="3" t="s">
        <v>47</v>
      </c>
      <c r="C17" s="3" t="s">
        <v>48</v>
      </c>
      <c r="D17" s="3">
        <v>60</v>
      </c>
      <c r="E17" s="3">
        <v>64</v>
      </c>
      <c r="F17" s="3">
        <v>102</v>
      </c>
      <c r="G17" s="3">
        <v>139</v>
      </c>
      <c r="H17" s="3">
        <f t="shared" si="0"/>
        <v>365</v>
      </c>
      <c r="I17" s="3" t="s">
        <v>18</v>
      </c>
      <c r="J17" s="3" t="s">
        <v>18</v>
      </c>
      <c r="K17" s="19">
        <v>91</v>
      </c>
      <c r="L17" s="15">
        <v>91.8</v>
      </c>
      <c r="M17" s="15">
        <v>93.33333333333333</v>
      </c>
      <c r="N17" s="17">
        <f t="shared" si="1"/>
        <v>81.57000000000001</v>
      </c>
      <c r="O17" s="4" t="s">
        <v>49</v>
      </c>
    </row>
    <row r="18" spans="1:15" ht="21" customHeight="1">
      <c r="A18" s="7" t="s">
        <v>50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4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/>
    </row>
    <row r="20" spans="1:14" ht="14.25">
      <c r="A20" s="9" t="s">
        <v>51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4.25">
      <c r="A21" s="10" t="s">
        <v>52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>
      <c r="A22" s="10" t="s">
        <v>53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/>
  <mergeCells count="5">
    <mergeCell ref="A1:O1"/>
    <mergeCell ref="A18:O18"/>
    <mergeCell ref="A20:N20"/>
    <mergeCell ref="A21:N21"/>
    <mergeCell ref="A22:N22"/>
  </mergeCells>
  <conditionalFormatting sqref="C11">
    <cfRule type="expression" priority="2" dxfId="0" stopIfTrue="1">
      <formula>AND(COUNTIF($C$11,C11)&gt;1,NOT(ISBLANK(C11)))</formula>
    </cfRule>
  </conditionalFormatting>
  <conditionalFormatting sqref="C16">
    <cfRule type="expression" priority="1" dxfId="0" stopIfTrue="1">
      <formula>AND(COUNTIF($C$16,C16)&gt;1,NOT(ISBLANK(C16)))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 Z J R</cp:lastModifiedBy>
  <dcterms:created xsi:type="dcterms:W3CDTF">2019-03-31T08:28:17Z</dcterms:created>
  <dcterms:modified xsi:type="dcterms:W3CDTF">2019-03-31T08:28:57Z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